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965" activeTab="0"/>
  </bookViews>
  <sheets>
    <sheet name="PL" sheetId="1" r:id="rId1"/>
    <sheet name="BS" sheetId="2" r:id="rId2"/>
    <sheet name="notes" sheetId="3" r:id="rId3"/>
  </sheets>
  <definedNames/>
  <calcPr fullCalcOnLoad="1"/>
</workbook>
</file>

<file path=xl/sharedStrings.xml><?xml version="1.0" encoding="utf-8"?>
<sst xmlns="http://schemas.openxmlformats.org/spreadsheetml/2006/main" count="208" uniqueCount="168">
  <si>
    <t xml:space="preserve"> </t>
  </si>
  <si>
    <t>There were no exceptional items during the financial year under review.</t>
  </si>
  <si>
    <t>There were no extraordinary items during the financial year under review.</t>
  </si>
  <si>
    <t>There were no pre-acquisition profits or losses during the year.</t>
  </si>
  <si>
    <t>There were no profits or losses on sales of investments and properties.</t>
  </si>
  <si>
    <t>There was no purchase or disposal of quoted securities during the year.</t>
  </si>
  <si>
    <t>The Group operations are not materially affected by any seasonal or cyclical factors.</t>
  </si>
  <si>
    <t>There were no contingent liabilities to be incurred by the group during the year.</t>
  </si>
  <si>
    <t>This note is not applicable as this is the first quarterly report issued.</t>
  </si>
  <si>
    <t>No interim dividend has been declared/recommended by the directors.</t>
  </si>
  <si>
    <t>I.</t>
  </si>
  <si>
    <t>Unaudited Consolidated Income Statement</t>
  </si>
  <si>
    <t xml:space="preserve">       Individual Quarter</t>
  </si>
  <si>
    <t xml:space="preserve">       Cumulative Quarter</t>
  </si>
  <si>
    <t>Current</t>
  </si>
  <si>
    <t>Preceding Year</t>
  </si>
  <si>
    <t>Year</t>
  </si>
  <si>
    <t>Corresponding</t>
  </si>
  <si>
    <t>3rd Qtr</t>
  </si>
  <si>
    <t>To Date</t>
  </si>
  <si>
    <t>Period</t>
  </si>
  <si>
    <t>30/09/1999</t>
  </si>
  <si>
    <t>30/09/1998</t>
  </si>
  <si>
    <t>RM'000</t>
  </si>
  <si>
    <t>1.</t>
  </si>
  <si>
    <t>(a) Turnover</t>
  </si>
  <si>
    <t>(b) Investment income</t>
  </si>
  <si>
    <t>2.</t>
  </si>
  <si>
    <t>(a) Operating profit/(loss) before interest</t>
  </si>
  <si>
    <t>(b) Interest on borrowings</t>
  </si>
  <si>
    <t>(c) Amortisation and depreciation</t>
  </si>
  <si>
    <t>*</t>
  </si>
  <si>
    <t>Comparative figures for individual and cumulative quarter preceding year - Not Applicable.</t>
  </si>
  <si>
    <t>II.</t>
  </si>
  <si>
    <t>Unaudited Consolidated Balance Sheets</t>
  </si>
  <si>
    <t>As At</t>
  </si>
  <si>
    <t xml:space="preserve">As At </t>
  </si>
  <si>
    <t>End Of</t>
  </si>
  <si>
    <t>Preceding</t>
  </si>
  <si>
    <t xml:space="preserve">Financial </t>
  </si>
  <si>
    <t>Quarter</t>
  </si>
  <si>
    <t>Year End</t>
  </si>
  <si>
    <t>31/12/1998</t>
  </si>
  <si>
    <t>Fixed Assets</t>
  </si>
  <si>
    <t>Investment in Unquoted Shares</t>
  </si>
  <si>
    <t>3.</t>
  </si>
  <si>
    <t>Current Assets</t>
  </si>
  <si>
    <t xml:space="preserve">  Stocks</t>
  </si>
  <si>
    <t xml:space="preserve">  Trade Debtors</t>
  </si>
  <si>
    <t xml:space="preserve">  Other debtors, deposits and prepayments</t>
  </si>
  <si>
    <t xml:space="preserve">  Cash and bank balances</t>
  </si>
  <si>
    <t>4.</t>
  </si>
  <si>
    <t>Current Liabilities</t>
  </si>
  <si>
    <t xml:space="preserve">  Short Term Borrowings</t>
  </si>
  <si>
    <t xml:space="preserve">  Trade Creditors</t>
  </si>
  <si>
    <t xml:space="preserve">  Other Creditors and Accruals</t>
  </si>
  <si>
    <t xml:space="preserve">  Proposed Dividend</t>
  </si>
  <si>
    <t>5.</t>
  </si>
  <si>
    <t>Net Current Assets or Current Liabilities</t>
  </si>
  <si>
    <t>Capital Employed</t>
  </si>
  <si>
    <t>6.</t>
  </si>
  <si>
    <t>Shareholders' Funds</t>
  </si>
  <si>
    <t xml:space="preserve">Share Capital </t>
  </si>
  <si>
    <t>Reserves</t>
  </si>
  <si>
    <t xml:space="preserve">  Share Premium</t>
  </si>
  <si>
    <t xml:space="preserve">  Retained Profit</t>
  </si>
  <si>
    <t>7.</t>
  </si>
  <si>
    <t>Retirement Benefits</t>
  </si>
  <si>
    <t>8.</t>
  </si>
  <si>
    <t>Deferred Taxation</t>
  </si>
  <si>
    <t>9.</t>
  </si>
  <si>
    <t>Net tangible assets per share (sen)</t>
  </si>
  <si>
    <t>III.</t>
  </si>
  <si>
    <t>Notes</t>
  </si>
  <si>
    <t>1)</t>
  </si>
  <si>
    <t>Accounting Policies</t>
  </si>
  <si>
    <t>The accounting policies and method of computation used in the preparation of the quarterly financial statements are consistent with those used in the preparation of the Company Annual Report for the year ended 31st December 1998.</t>
  </si>
  <si>
    <t>2)</t>
  </si>
  <si>
    <t>Exceptional Items</t>
  </si>
  <si>
    <t>3)</t>
  </si>
  <si>
    <t>Extraordinary Items</t>
  </si>
  <si>
    <t>4)</t>
  </si>
  <si>
    <t>Taxation</t>
  </si>
  <si>
    <t>No tax provision has been made for the financial year 1999 as tax for the year  has been waived. There was no deferred tax or adjustment for under or over-provisions in respect of the prior years.</t>
  </si>
  <si>
    <t>5)</t>
  </si>
  <si>
    <t>Pre-Acquisition Profit</t>
  </si>
  <si>
    <t>6)</t>
  </si>
  <si>
    <t>Profit on Sales of Properties</t>
  </si>
  <si>
    <t>7)</t>
  </si>
  <si>
    <t>Purchase and Sales of Quated Securities</t>
  </si>
  <si>
    <t>8)</t>
  </si>
  <si>
    <t>Changes in the Composition of the Group</t>
  </si>
  <si>
    <t>There were no material changes in the composition of the group during  the  year except that the Company had subscribed an additional ordinary shares of 999,998 at RM1.00 each issued by its wholly owned subsidiary, CIC Marketing Sdn. Bhd. in July 99'. This is to increase the share capital of its subsidiary company from RM2.00 to RM1,000,000.00. After increasing its paid-up capital, CIC Marketing Sdn. Bhd. continue to remain as the wholly owned subsidiary of the Company.</t>
  </si>
  <si>
    <t>9)</t>
  </si>
  <si>
    <t>Status of Corporate Proposals</t>
  </si>
  <si>
    <t>There were no corporate proposals announced but not completed during the financial year under review.</t>
  </si>
  <si>
    <t>10)</t>
  </si>
  <si>
    <t>Seasonality or Cyclicality of Operations</t>
  </si>
  <si>
    <t>11)</t>
  </si>
  <si>
    <t>Issuance or Repayment of Debts and Equity Securities</t>
  </si>
  <si>
    <t>During the year, there were no issuance and repayment of debt and equity securities, share buy-backs, share cancellations, share held as treasury shares for the current financial year to date.</t>
  </si>
  <si>
    <t>12)</t>
  </si>
  <si>
    <t>Borrowings</t>
  </si>
  <si>
    <t>The borrowings of the Group are mainly short term and  unsecured.  There  were no borrowing denominated in foreign currency during the financial year under review.</t>
  </si>
  <si>
    <t>13)</t>
  </si>
  <si>
    <t>Contingent Liabilities</t>
  </si>
  <si>
    <t>14)</t>
  </si>
  <si>
    <t>Off Balance Sheet Financial Instruments</t>
  </si>
  <si>
    <t>The Group did not have any financial instruments with off balance sheet risk  during the financial year under review.</t>
  </si>
  <si>
    <t>15)</t>
  </si>
  <si>
    <t>Material Litigation</t>
  </si>
  <si>
    <t>There were no material litigation involving the group during the financial year under review.</t>
  </si>
  <si>
    <t>16)</t>
  </si>
  <si>
    <t>Segment Report</t>
  </si>
  <si>
    <t>This note is not applicable as the company does not  carried  out  any  business  of different industry or in different geographical areas.</t>
  </si>
  <si>
    <t>17)</t>
  </si>
  <si>
    <t>Comparison With Preceding Quarter's Results</t>
  </si>
  <si>
    <t>18)</t>
  </si>
  <si>
    <t>Review of Performance</t>
  </si>
  <si>
    <t>During the first  9  months  of  operations,  the  Group  had  achieved  an  increase  of 8% in its turnover and 57% in its profit before tax as compared to the similar period of last year. The improved in profit before tax is largely due to the increase in turnover and substantial saving in financial expenses due to the general reduction in interest rate.</t>
  </si>
  <si>
    <t>19)</t>
  </si>
  <si>
    <t>Current Year Prospects</t>
  </si>
  <si>
    <t>Barring any unforeseen circumstances, the Board of Directors expects the results for the next quarter to be satisfactory.</t>
  </si>
  <si>
    <t>20)</t>
  </si>
  <si>
    <t>Variance on Forecast Profit/Profit Guarantee</t>
  </si>
  <si>
    <t>This note is not applicable as no profit forecast or profit guarantee was issued during the year.</t>
  </si>
  <si>
    <t>21)</t>
  </si>
  <si>
    <t>Dividends</t>
  </si>
  <si>
    <t>(c) Other income including interest income</t>
  </si>
  <si>
    <t>(d) Exceptional items</t>
  </si>
  <si>
    <t xml:space="preserve">     on   borrowings ,   depreciation   and </t>
  </si>
  <si>
    <t xml:space="preserve">     amortisation, exceptional items, income</t>
  </si>
  <si>
    <t xml:space="preserve">     tax, minority interests and extraordinary</t>
  </si>
  <si>
    <t xml:space="preserve">     items.</t>
  </si>
  <si>
    <t xml:space="preserve">(e) Operating  profit/(loss)   after   interest   on </t>
  </si>
  <si>
    <t xml:space="preserve">     borrowings, depreciation and amortisation</t>
  </si>
  <si>
    <t xml:space="preserve">     and exceptional items but before income tax,</t>
  </si>
  <si>
    <t xml:space="preserve">     minority interests and extraordinary items</t>
  </si>
  <si>
    <t>(f) Share in the results of associated companies</t>
  </si>
  <si>
    <t>(g) Profit/(loss) before taxation, minority interest</t>
  </si>
  <si>
    <t xml:space="preserve">      and extraordinary items</t>
  </si>
  <si>
    <t>(h) Taxation</t>
  </si>
  <si>
    <t>(i) Profit/(loss) after taxation before deducting</t>
  </si>
  <si>
    <t xml:space="preserve">    minority interests.</t>
  </si>
  <si>
    <t xml:space="preserve">    Less minority interests</t>
  </si>
  <si>
    <t xml:space="preserve">(j) Profit/(loss) after taxation attributable to </t>
  </si>
  <si>
    <t xml:space="preserve">    members of the company</t>
  </si>
  <si>
    <t>(k) (i) Extraordinary items</t>
  </si>
  <si>
    <t xml:space="preserve">     (ii) Less minority interests</t>
  </si>
  <si>
    <t xml:space="preserve">    (iii) Extraordinary items attributable to </t>
  </si>
  <si>
    <t xml:space="preserve">          members of the company</t>
  </si>
  <si>
    <t>(I) Profit/(loss) after taxation and extraordinary</t>
  </si>
  <si>
    <t xml:space="preserve">     items attributable to members of the company</t>
  </si>
  <si>
    <t>Earnings per share based on 2(j) above after</t>
  </si>
  <si>
    <t xml:space="preserve">deducting any provision for preference </t>
  </si>
  <si>
    <t>dividends, if any:-</t>
  </si>
  <si>
    <t xml:space="preserve">     shares) (sen)</t>
  </si>
  <si>
    <t xml:space="preserve">(i) Basic (based on 10,195,000 ordinary </t>
  </si>
  <si>
    <t xml:space="preserve">(ii) Fully diluted </t>
  </si>
  <si>
    <t>CENTRAL INDUSTRIAL CORPORATION BERHAD (12186-K)</t>
  </si>
  <si>
    <t>UNAUDITED CONSOLIDATED RESULTS</t>
  </si>
  <si>
    <t>FOR THE THIRD QUARTER ENDED 30 SEPTEMBER, 1999</t>
  </si>
  <si>
    <t xml:space="preserve">The Board of Directors of Central Industrial Corporation Berhad wishes to announce that the unaudited consolidated results of the Group for the quarter ended 30 September, 1999 are as follows :- </t>
  </si>
  <si>
    <t>By Order Of The Board,</t>
  </si>
  <si>
    <t>Leong Keng Yuen</t>
  </si>
  <si>
    <t>Goh Tau Si (F)</t>
  </si>
  <si>
    <t>Secretaries</t>
  </si>
  <si>
    <t>Date : 22 November 1999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</si>
</sst>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s>
  <fonts count="12">
    <font>
      <sz val="10"/>
      <name val="Arial"/>
      <family val="0"/>
    </font>
    <font>
      <b/>
      <sz val="11"/>
      <name val="Times New Roman"/>
      <family val="1"/>
    </font>
    <font>
      <b/>
      <u val="single"/>
      <sz val="11"/>
      <name val="Times New Roman"/>
      <family val="1"/>
    </font>
    <font>
      <sz val="11"/>
      <name val="Times New Roman"/>
      <family val="1"/>
    </font>
    <font>
      <b/>
      <i/>
      <sz val="11"/>
      <name val="Times New Roman"/>
      <family val="1"/>
    </font>
    <font>
      <u val="single"/>
      <sz val="11"/>
      <name val="Times New Roman"/>
      <family val="1"/>
    </font>
    <font>
      <sz val="10"/>
      <name val="Times New Roman"/>
      <family val="1"/>
    </font>
    <font>
      <b/>
      <sz val="10"/>
      <name val="Times New Roman"/>
      <family val="1"/>
    </font>
    <font>
      <b/>
      <u val="single"/>
      <sz val="10"/>
      <name val="Times New Roman"/>
      <family val="1"/>
    </font>
    <font>
      <u val="single"/>
      <sz val="10"/>
      <name val="Arial"/>
      <family val="0"/>
    </font>
    <font>
      <sz val="11"/>
      <name val="Arial"/>
      <family val="0"/>
    </font>
    <font>
      <b/>
      <sz val="10"/>
      <name val="Arial"/>
      <family val="2"/>
    </font>
  </fonts>
  <fills count="2">
    <fill>
      <patternFill/>
    </fill>
    <fill>
      <patternFill patternType="gray125"/>
    </fill>
  </fills>
  <borders count="13">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style="thin"/>
      <top style="thin"/>
      <bottom style="double"/>
    </border>
    <border>
      <left>
        <color indexed="63"/>
      </left>
      <right style="thin"/>
      <top style="thin"/>
      <bottom style="double"/>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3" fillId="0" borderId="0" xfId="0" applyFont="1" applyAlignment="1">
      <alignment/>
    </xf>
    <xf numFmtId="0" fontId="1" fillId="0" borderId="0" xfId="0" applyFont="1" applyAlignment="1">
      <alignment/>
    </xf>
    <xf numFmtId="0" fontId="3" fillId="0" borderId="0" xfId="0" applyFont="1" applyAlignment="1">
      <alignment horizontal="left"/>
    </xf>
    <xf numFmtId="0" fontId="3" fillId="0" borderId="0" xfId="0" applyFont="1" applyAlignment="1" quotePrefix="1">
      <alignment horizontal="left"/>
    </xf>
    <xf numFmtId="0" fontId="2" fillId="0" borderId="0" xfId="0" applyFont="1" applyAlignment="1" quotePrefix="1">
      <alignment horizontal="left"/>
    </xf>
    <xf numFmtId="0" fontId="4" fillId="0" borderId="1" xfId="0" applyFont="1" applyBorder="1" applyAlignment="1" quotePrefix="1">
      <alignment horizontal="left"/>
    </xf>
    <xf numFmtId="0" fontId="3" fillId="0" borderId="2" xfId="0" applyFont="1" applyBorder="1" applyAlignment="1">
      <alignment/>
    </xf>
    <xf numFmtId="0" fontId="3" fillId="0" borderId="3" xfId="0" applyFont="1" applyBorder="1" applyAlignment="1" quotePrefix="1">
      <alignment horizontal="center"/>
    </xf>
    <xf numFmtId="0" fontId="3" fillId="0" borderId="4" xfId="0" applyFont="1" applyBorder="1" applyAlignment="1" quotePrefix="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3" fillId="0" borderId="5" xfId="0" applyFont="1" applyBorder="1" applyAlignment="1" quotePrefix="1">
      <alignment horizontal="center"/>
    </xf>
    <xf numFmtId="0" fontId="3" fillId="0" borderId="6" xfId="0" applyFont="1" applyBorder="1" applyAlignment="1" quotePrefix="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1" fontId="3" fillId="0" borderId="4" xfId="0" applyNumberFormat="1" applyFont="1" applyBorder="1" applyAlignment="1">
      <alignment horizontal="center"/>
    </xf>
    <xf numFmtId="164" fontId="3" fillId="0" borderId="5" xfId="0" applyNumberFormat="1" applyFont="1" applyBorder="1" applyAlignment="1">
      <alignment horizontal="center"/>
    </xf>
    <xf numFmtId="164" fontId="3" fillId="0" borderId="4" xfId="0" applyNumberFormat="1" applyFont="1" applyBorder="1" applyAlignment="1">
      <alignment horizontal="center"/>
    </xf>
    <xf numFmtId="0" fontId="2" fillId="0" borderId="0" xfId="0" applyFont="1" applyAlignment="1">
      <alignment/>
    </xf>
    <xf numFmtId="0" fontId="3" fillId="0" borderId="8"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2" fontId="3" fillId="0" borderId="12" xfId="0" applyNumberFormat="1" applyFont="1" applyBorder="1" applyAlignment="1">
      <alignment horizontal="center"/>
    </xf>
    <xf numFmtId="0" fontId="5"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8" xfId="0" applyFont="1" applyBorder="1" applyAlignment="1" quotePrefix="1">
      <alignment horizontal="center"/>
    </xf>
    <xf numFmtId="0" fontId="4" fillId="0" borderId="3" xfId="0" applyFont="1" applyBorder="1" applyAlignment="1" quotePrefix="1">
      <alignment horizontal="left"/>
    </xf>
    <xf numFmtId="0" fontId="4" fillId="0" borderId="3" xfId="0" applyFont="1" applyBorder="1" applyAlignment="1">
      <alignment/>
    </xf>
    <xf numFmtId="1" fontId="3" fillId="0" borderId="5" xfId="0" applyNumberFormat="1" applyFont="1" applyBorder="1" applyAlignment="1">
      <alignment horizontal="center"/>
    </xf>
    <xf numFmtId="0" fontId="3" fillId="0" borderId="0" xfId="0" applyFont="1" applyAlignment="1">
      <alignment horizontal="justify" vertical="top"/>
    </xf>
    <xf numFmtId="0" fontId="0" fillId="0" borderId="0" xfId="0" applyAlignment="1">
      <alignment horizontal="justify" vertical="top"/>
    </xf>
    <xf numFmtId="0" fontId="0" fillId="0" borderId="0" xfId="0" applyAlignment="1">
      <alignment horizontal="center"/>
    </xf>
    <xf numFmtId="0" fontId="7" fillId="0" borderId="0" xfId="0" applyFont="1" applyAlignment="1">
      <alignment horizontal="center"/>
    </xf>
    <xf numFmtId="0" fontId="6" fillId="0" borderId="0" xfId="0" applyFont="1" applyAlignment="1">
      <alignment/>
    </xf>
    <xf numFmtId="0" fontId="9" fillId="0" borderId="0" xfId="0" applyFont="1" applyAlignment="1">
      <alignment horizontal="center"/>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0" fontId="8" fillId="0" borderId="0" xfId="0" applyFont="1" applyAlignment="1">
      <alignment horizontal="center"/>
    </xf>
    <xf numFmtId="0" fontId="9" fillId="0" borderId="0" xfId="0" applyFont="1" applyAlignment="1">
      <alignment/>
    </xf>
    <xf numFmtId="0" fontId="3" fillId="0" borderId="0" xfId="0" applyFont="1" applyAlignment="1">
      <alignment horizontal="center"/>
    </xf>
    <xf numFmtId="0" fontId="0" fillId="0" borderId="0" xfId="0" applyAlignment="1">
      <alignment/>
    </xf>
    <xf numFmtId="0" fontId="11" fillId="0" borderId="0" xfId="0" applyFont="1" applyAlignment="1">
      <alignment/>
    </xf>
    <xf numFmtId="0" fontId="3" fillId="0" borderId="0" xfId="0" applyFont="1" applyAlignment="1">
      <alignment horizontal="justify" vertical="top"/>
    </xf>
    <xf numFmtId="0" fontId="0" fillId="0" borderId="0" xfId="0" applyAlignment="1">
      <alignment horizontal="justify" vertical="top"/>
    </xf>
    <xf numFmtId="0" fontId="3" fillId="0" borderId="0" xfId="0" applyFont="1" applyAlignment="1" quotePrefix="1">
      <alignment horizontal="justify" vertical="top"/>
    </xf>
    <xf numFmtId="0" fontId="1" fillId="0" borderId="0" xfId="0" applyFont="1" applyAlignment="1">
      <alignment horizontal="center"/>
    </xf>
    <xf numFmtId="0" fontId="10" fillId="0" borderId="0" xfId="0" applyFont="1" applyAlignment="1">
      <alignment/>
    </xf>
    <xf numFmtId="0" fontId="7" fillId="0" borderId="0" xfId="0" applyFont="1" applyAlignment="1">
      <alignment horizontal="center"/>
    </xf>
    <xf numFmtId="0" fontId="0" fillId="0" borderId="0" xfId="0"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3"/>
  <sheetViews>
    <sheetView tabSelected="1" workbookViewId="0" topLeftCell="A1">
      <selection activeCell="E8" sqref="E8"/>
    </sheetView>
  </sheetViews>
  <sheetFormatPr defaultColWidth="9.140625" defaultRowHeight="12.75"/>
  <cols>
    <col min="1" max="1" width="4.8515625" style="0" customWidth="1"/>
    <col min="5" max="5" width="15.28125" style="0" customWidth="1"/>
    <col min="6" max="6" width="10.7109375" style="0" customWidth="1"/>
    <col min="7" max="7" width="14.28125" style="0" customWidth="1"/>
    <col min="8" max="8" width="10.7109375" style="0" customWidth="1"/>
    <col min="9" max="9" width="14.28125" style="0" customWidth="1"/>
  </cols>
  <sheetData>
    <row r="1" spans="1:9" s="39" customFormat="1" ht="14.25">
      <c r="A1" s="50" t="s">
        <v>159</v>
      </c>
      <c r="B1" s="51"/>
      <c r="C1" s="51"/>
      <c r="D1" s="51"/>
      <c r="E1" s="51"/>
      <c r="F1" s="51"/>
      <c r="G1" s="51"/>
      <c r="H1" s="51"/>
      <c r="I1" s="51"/>
    </row>
    <row r="2" spans="1:9" s="39" customFormat="1" ht="12.75">
      <c r="A2" s="42"/>
      <c r="B2" s="43"/>
      <c r="C2" s="43"/>
      <c r="D2" s="43"/>
      <c r="E2" s="43"/>
      <c r="F2" s="43"/>
      <c r="G2" s="43"/>
      <c r="H2" s="43"/>
      <c r="I2" s="43"/>
    </row>
    <row r="3" spans="1:9" s="38" customFormat="1" ht="12.75">
      <c r="A3" s="52" t="s">
        <v>160</v>
      </c>
      <c r="B3" s="53"/>
      <c r="C3" s="53"/>
      <c r="D3" s="53"/>
      <c r="E3" s="53"/>
      <c r="F3" s="53"/>
      <c r="G3" s="53"/>
      <c r="H3" s="53"/>
      <c r="I3" s="53"/>
    </row>
    <row r="4" spans="1:9" s="38" customFormat="1" ht="12.75">
      <c r="A4" s="52" t="s">
        <v>161</v>
      </c>
      <c r="B4" s="53"/>
      <c r="C4" s="53"/>
      <c r="D4" s="53"/>
      <c r="E4" s="53"/>
      <c r="F4" s="53"/>
      <c r="G4" s="53"/>
      <c r="H4" s="53"/>
      <c r="I4" s="53"/>
    </row>
    <row r="5" s="38" customFormat="1" ht="12.75">
      <c r="E5" s="37"/>
    </row>
    <row r="6" s="38" customFormat="1" ht="12.75">
      <c r="E6" s="37"/>
    </row>
    <row r="7" spans="1:9" s="35" customFormat="1" ht="30" customHeight="1">
      <c r="A7" s="47" t="s">
        <v>162</v>
      </c>
      <c r="B7" s="47"/>
      <c r="C7" s="47"/>
      <c r="D7" s="47"/>
      <c r="E7" s="47"/>
      <c r="F7" s="47"/>
      <c r="G7" s="47"/>
      <c r="H7" s="47"/>
      <c r="I7" s="47"/>
    </row>
    <row r="8" spans="1:9" s="35" customFormat="1" ht="17.25" customHeight="1">
      <c r="A8" s="34"/>
      <c r="B8" s="34"/>
      <c r="C8" s="34"/>
      <c r="D8" s="34"/>
      <c r="E8" s="34"/>
      <c r="F8" s="34"/>
      <c r="G8" s="34"/>
      <c r="H8" s="34"/>
      <c r="I8" s="34"/>
    </row>
    <row r="9" spans="1:9" ht="15">
      <c r="A9" s="1"/>
      <c r="B9" s="1"/>
      <c r="C9" s="1"/>
      <c r="D9" s="1"/>
      <c r="E9" s="1"/>
      <c r="F9" s="1"/>
      <c r="G9" s="1"/>
      <c r="H9" s="1"/>
      <c r="I9" s="1"/>
    </row>
    <row r="10" spans="1:9" ht="15">
      <c r="A10" s="2" t="s">
        <v>10</v>
      </c>
      <c r="B10" s="5" t="s">
        <v>11</v>
      </c>
      <c r="C10" s="1"/>
      <c r="D10" s="1"/>
      <c r="E10" s="1"/>
      <c r="F10" s="1"/>
      <c r="G10" s="1"/>
      <c r="H10" s="1"/>
      <c r="I10" s="1"/>
    </row>
    <row r="11" spans="1:9" ht="15">
      <c r="A11" s="2"/>
      <c r="B11" s="5"/>
      <c r="C11" s="1"/>
      <c r="D11" s="1"/>
      <c r="E11" s="1"/>
      <c r="F11" s="1"/>
      <c r="G11" s="1"/>
      <c r="H11" s="1"/>
      <c r="I11" s="1"/>
    </row>
    <row r="12" spans="1:9" ht="15">
      <c r="A12" s="1"/>
      <c r="B12" s="1"/>
      <c r="C12" s="1"/>
      <c r="D12" s="1"/>
      <c r="E12" s="1"/>
      <c r="F12" s="31" t="s">
        <v>12</v>
      </c>
      <c r="G12" s="32"/>
      <c r="H12" s="6" t="s">
        <v>13</v>
      </c>
      <c r="I12" s="7"/>
    </row>
    <row r="13" spans="1:9" ht="15">
      <c r="A13" s="1"/>
      <c r="B13" s="1"/>
      <c r="C13" s="1"/>
      <c r="D13" s="1"/>
      <c r="E13" s="1"/>
      <c r="F13" s="8" t="s">
        <v>14</v>
      </c>
      <c r="G13" s="8" t="s">
        <v>15</v>
      </c>
      <c r="H13" s="30" t="s">
        <v>14</v>
      </c>
      <c r="I13" s="9" t="s">
        <v>15</v>
      </c>
    </row>
    <row r="14" spans="1:9" ht="15">
      <c r="A14" s="1"/>
      <c r="B14" s="1"/>
      <c r="C14" s="1"/>
      <c r="D14" s="1"/>
      <c r="E14" s="1"/>
      <c r="F14" s="10" t="s">
        <v>16</v>
      </c>
      <c r="G14" s="10" t="s">
        <v>17</v>
      </c>
      <c r="H14" s="11" t="s">
        <v>16</v>
      </c>
      <c r="I14" s="11" t="s">
        <v>17</v>
      </c>
    </row>
    <row r="15" spans="1:9" ht="15">
      <c r="A15" s="1"/>
      <c r="B15" s="1"/>
      <c r="C15" s="1"/>
      <c r="D15" s="1"/>
      <c r="E15" s="1"/>
      <c r="F15" s="12" t="s">
        <v>18</v>
      </c>
      <c r="G15" s="12" t="s">
        <v>18</v>
      </c>
      <c r="H15" s="11" t="s">
        <v>19</v>
      </c>
      <c r="I15" s="11" t="s">
        <v>20</v>
      </c>
    </row>
    <row r="16" spans="1:9" ht="15">
      <c r="A16" s="1"/>
      <c r="B16" s="1"/>
      <c r="C16" s="1"/>
      <c r="D16" s="1"/>
      <c r="E16" s="1"/>
      <c r="F16" s="12" t="s">
        <v>21</v>
      </c>
      <c r="G16" s="12" t="s">
        <v>22</v>
      </c>
      <c r="H16" s="13" t="s">
        <v>21</v>
      </c>
      <c r="I16" s="13" t="s">
        <v>22</v>
      </c>
    </row>
    <row r="17" spans="1:9" ht="15">
      <c r="A17" s="1"/>
      <c r="B17" s="1"/>
      <c r="C17" s="1"/>
      <c r="D17" s="1"/>
      <c r="E17" s="1"/>
      <c r="F17" s="22" t="s">
        <v>23</v>
      </c>
      <c r="G17" s="22" t="s">
        <v>23</v>
      </c>
      <c r="H17" s="15" t="s">
        <v>23</v>
      </c>
      <c r="I17" s="15" t="s">
        <v>23</v>
      </c>
    </row>
    <row r="18" spans="1:9" ht="15">
      <c r="A18" s="4" t="s">
        <v>24</v>
      </c>
      <c r="B18" s="4" t="s">
        <v>25</v>
      </c>
      <c r="C18" s="1"/>
      <c r="D18" s="1"/>
      <c r="E18" s="1"/>
      <c r="F18" s="10">
        <f>33390-21401</f>
        <v>11989</v>
      </c>
      <c r="G18" s="10" t="s">
        <v>0</v>
      </c>
      <c r="H18" s="21">
        <v>33386</v>
      </c>
      <c r="I18" s="11" t="s">
        <v>0</v>
      </c>
    </row>
    <row r="19" spans="1:9" ht="15">
      <c r="A19" s="1"/>
      <c r="B19" s="4" t="s">
        <v>26</v>
      </c>
      <c r="C19" s="1"/>
      <c r="D19" s="1"/>
      <c r="E19" s="1"/>
      <c r="F19" s="10">
        <v>0</v>
      </c>
      <c r="G19" s="10" t="s">
        <v>0</v>
      </c>
      <c r="H19" s="11">
        <v>0</v>
      </c>
      <c r="I19" s="11" t="s">
        <v>0</v>
      </c>
    </row>
    <row r="20" spans="1:9" ht="15">
      <c r="A20" s="1"/>
      <c r="B20" s="4" t="s">
        <v>128</v>
      </c>
      <c r="C20" s="1"/>
      <c r="D20" s="1"/>
      <c r="E20" s="1"/>
      <c r="F20" s="10">
        <v>0</v>
      </c>
      <c r="G20" s="10"/>
      <c r="H20" s="11">
        <v>0</v>
      </c>
      <c r="I20" s="11"/>
    </row>
    <row r="21" spans="1:9" ht="15">
      <c r="A21" s="1"/>
      <c r="B21" s="1"/>
      <c r="C21" s="1"/>
      <c r="D21" s="1"/>
      <c r="E21" s="1"/>
      <c r="F21" s="10"/>
      <c r="G21" s="10"/>
      <c r="H21" s="11"/>
      <c r="I21" s="11"/>
    </row>
    <row r="22" spans="1:9" ht="15">
      <c r="A22" s="4" t="s">
        <v>27</v>
      </c>
      <c r="B22" s="4" t="s">
        <v>28</v>
      </c>
      <c r="C22" s="1"/>
      <c r="D22" s="1"/>
      <c r="E22" s="1"/>
      <c r="F22" s="10">
        <f>780+188+(750-501)+(110-66)+(3*3)</f>
        <v>1270</v>
      </c>
      <c r="G22" s="10" t="s">
        <v>0</v>
      </c>
      <c r="H22" s="11">
        <f>1943+750+110+22+740</f>
        <v>3565</v>
      </c>
      <c r="I22" s="11" t="s">
        <v>0</v>
      </c>
    </row>
    <row r="23" spans="1:9" ht="15">
      <c r="A23" s="1"/>
      <c r="B23" s="4" t="s">
        <v>130</v>
      </c>
      <c r="C23" s="1"/>
      <c r="D23" s="1"/>
      <c r="E23" s="1"/>
      <c r="F23" s="10"/>
      <c r="G23" s="10"/>
      <c r="H23" s="11"/>
      <c r="I23" s="11"/>
    </row>
    <row r="24" spans="1:9" ht="15">
      <c r="A24" s="1"/>
      <c r="B24" s="4" t="s">
        <v>131</v>
      </c>
      <c r="C24" s="1"/>
      <c r="D24" s="1"/>
      <c r="E24" s="1"/>
      <c r="F24" s="10"/>
      <c r="G24" s="10"/>
      <c r="H24" s="11"/>
      <c r="I24" s="11"/>
    </row>
    <row r="25" spans="1:9" ht="15">
      <c r="A25" s="1"/>
      <c r="B25" s="3" t="s">
        <v>132</v>
      </c>
      <c r="C25" s="1"/>
      <c r="D25" s="1"/>
      <c r="E25" s="1"/>
      <c r="F25" s="10"/>
      <c r="G25" s="10"/>
      <c r="H25" s="11"/>
      <c r="I25" s="11"/>
    </row>
    <row r="26" spans="1:9" ht="15">
      <c r="A26" s="1"/>
      <c r="B26" s="3" t="s">
        <v>133</v>
      </c>
      <c r="C26" s="1"/>
      <c r="D26" s="1"/>
      <c r="E26" s="1"/>
      <c r="F26" s="10"/>
      <c r="G26" s="10"/>
      <c r="H26" s="11"/>
      <c r="I26" s="11"/>
    </row>
    <row r="27" spans="1:9" ht="15">
      <c r="A27" s="1"/>
      <c r="B27" s="4" t="s">
        <v>29</v>
      </c>
      <c r="C27" s="1"/>
      <c r="D27" s="1"/>
      <c r="E27" s="1"/>
      <c r="F27" s="10">
        <v>188</v>
      </c>
      <c r="G27" s="10" t="s">
        <v>0</v>
      </c>
      <c r="H27" s="11">
        <v>740</v>
      </c>
      <c r="I27" s="11" t="s">
        <v>0</v>
      </c>
    </row>
    <row r="28" spans="1:9" ht="15">
      <c r="A28" s="1"/>
      <c r="B28" s="4" t="s">
        <v>30</v>
      </c>
      <c r="C28" s="1"/>
      <c r="D28" s="1"/>
      <c r="E28" s="1"/>
      <c r="F28" s="10">
        <f>(750-501)+(110-66)+(3*3)</f>
        <v>302</v>
      </c>
      <c r="G28" s="10" t="s">
        <v>0</v>
      </c>
      <c r="H28" s="11">
        <f>750+110+22</f>
        <v>882</v>
      </c>
      <c r="I28" s="11" t="s">
        <v>0</v>
      </c>
    </row>
    <row r="29" spans="1:9" ht="15">
      <c r="A29" s="1"/>
      <c r="B29" s="4" t="s">
        <v>129</v>
      </c>
      <c r="C29" s="1"/>
      <c r="D29" s="1"/>
      <c r="E29" s="1"/>
      <c r="F29" s="10">
        <v>0</v>
      </c>
      <c r="G29" s="10"/>
      <c r="H29" s="11">
        <v>0</v>
      </c>
      <c r="I29" s="11"/>
    </row>
    <row r="30" spans="1:9" ht="15">
      <c r="A30" s="1"/>
      <c r="B30" s="4" t="s">
        <v>134</v>
      </c>
      <c r="C30" s="1"/>
      <c r="D30" s="1"/>
      <c r="E30" s="1"/>
      <c r="F30" s="10">
        <f>F22-F27-F28</f>
        <v>780</v>
      </c>
      <c r="G30" s="10" t="s">
        <v>0</v>
      </c>
      <c r="H30" s="11">
        <f>H22-H27-H28</f>
        <v>1943</v>
      </c>
      <c r="I30" s="11" t="s">
        <v>0</v>
      </c>
    </row>
    <row r="31" spans="1:9" ht="15">
      <c r="A31" s="1"/>
      <c r="B31" s="4" t="s">
        <v>135</v>
      </c>
      <c r="C31" s="1"/>
      <c r="D31" s="1"/>
      <c r="E31" s="1"/>
      <c r="F31" s="10"/>
      <c r="G31" s="10"/>
      <c r="H31" s="11"/>
      <c r="I31" s="11"/>
    </row>
    <row r="32" spans="1:9" ht="15">
      <c r="A32" s="1"/>
      <c r="B32" s="4" t="s">
        <v>136</v>
      </c>
      <c r="C32" s="1"/>
      <c r="D32" s="1"/>
      <c r="E32" s="1"/>
      <c r="F32" s="10"/>
      <c r="G32" s="10"/>
      <c r="H32" s="11"/>
      <c r="I32" s="11"/>
    </row>
    <row r="33" spans="1:9" ht="15">
      <c r="A33" s="1"/>
      <c r="B33" s="3" t="s">
        <v>137</v>
      </c>
      <c r="C33" s="1"/>
      <c r="D33" s="1"/>
      <c r="E33" s="1"/>
      <c r="F33" s="10"/>
      <c r="G33" s="10"/>
      <c r="H33" s="11"/>
      <c r="I33" s="11"/>
    </row>
    <row r="34" spans="1:9" ht="15">
      <c r="A34" s="1"/>
      <c r="B34" s="4" t="s">
        <v>138</v>
      </c>
      <c r="C34" s="1"/>
      <c r="D34" s="1"/>
      <c r="E34" s="1"/>
      <c r="F34" s="10">
        <v>0</v>
      </c>
      <c r="G34" s="10"/>
      <c r="H34" s="11">
        <v>0</v>
      </c>
      <c r="I34" s="11"/>
    </row>
    <row r="35" spans="1:9" ht="15">
      <c r="A35" s="1"/>
      <c r="B35" s="4" t="s">
        <v>139</v>
      </c>
      <c r="C35" s="1"/>
      <c r="D35" s="1"/>
      <c r="E35" s="1"/>
      <c r="F35" s="10">
        <f>F30+F34</f>
        <v>780</v>
      </c>
      <c r="G35" s="10"/>
      <c r="H35" s="11">
        <f>H30+H34</f>
        <v>1943</v>
      </c>
      <c r="I35" s="11"/>
    </row>
    <row r="36" spans="1:9" ht="15">
      <c r="A36" s="1"/>
      <c r="B36" s="1" t="s">
        <v>140</v>
      </c>
      <c r="C36" s="1"/>
      <c r="D36" s="1"/>
      <c r="E36" s="1"/>
      <c r="F36" s="10"/>
      <c r="G36" s="10"/>
      <c r="H36" s="11"/>
      <c r="I36" s="11"/>
    </row>
    <row r="37" spans="1:9" ht="15">
      <c r="A37" s="1"/>
      <c r="B37" s="4" t="s">
        <v>141</v>
      </c>
      <c r="C37" s="1"/>
      <c r="D37" s="1"/>
      <c r="E37" s="1"/>
      <c r="F37" s="10">
        <v>0</v>
      </c>
      <c r="G37" s="33" t="s">
        <v>0</v>
      </c>
      <c r="H37" s="11">
        <v>0</v>
      </c>
      <c r="I37" s="17" t="s">
        <v>0</v>
      </c>
    </row>
    <row r="38" spans="1:9" ht="15">
      <c r="A38" s="1"/>
      <c r="B38" s="4" t="s">
        <v>142</v>
      </c>
      <c r="C38" s="1"/>
      <c r="D38" s="1"/>
      <c r="E38" s="1"/>
      <c r="F38" s="10">
        <f>F30-F37</f>
        <v>780</v>
      </c>
      <c r="G38" s="33" t="s">
        <v>0</v>
      </c>
      <c r="H38" s="11">
        <f>H30-H37</f>
        <v>1943</v>
      </c>
      <c r="I38" s="17" t="s">
        <v>0</v>
      </c>
    </row>
    <row r="39" spans="1:9" ht="15">
      <c r="A39" s="1"/>
      <c r="B39" s="4" t="s">
        <v>143</v>
      </c>
      <c r="C39" s="1"/>
      <c r="D39" s="1"/>
      <c r="E39" s="1"/>
      <c r="F39" s="10"/>
      <c r="G39" s="10"/>
      <c r="H39" s="11"/>
      <c r="I39" s="11"/>
    </row>
    <row r="40" spans="1:9" ht="8.25" customHeight="1">
      <c r="A40" s="1"/>
      <c r="B40" s="4"/>
      <c r="C40" s="1"/>
      <c r="D40" s="1"/>
      <c r="E40" s="1"/>
      <c r="F40" s="10"/>
      <c r="G40" s="10"/>
      <c r="H40" s="11"/>
      <c r="I40" s="11"/>
    </row>
    <row r="41" spans="1:9" ht="15">
      <c r="A41" s="1"/>
      <c r="B41" s="3" t="s">
        <v>144</v>
      </c>
      <c r="C41" s="1"/>
      <c r="D41" s="1"/>
      <c r="E41" s="1"/>
      <c r="F41" s="10">
        <v>0</v>
      </c>
      <c r="G41" s="10"/>
      <c r="H41" s="11">
        <v>0</v>
      </c>
      <c r="I41" s="11"/>
    </row>
    <row r="42" spans="1:9" ht="10.5" customHeight="1">
      <c r="A42" s="1"/>
      <c r="B42" s="4"/>
      <c r="C42" s="1"/>
      <c r="D42" s="1"/>
      <c r="E42" s="1"/>
      <c r="F42" s="10"/>
      <c r="G42" s="10"/>
      <c r="H42" s="11"/>
      <c r="I42" s="11"/>
    </row>
    <row r="43" spans="1:9" ht="15">
      <c r="A43" s="1"/>
      <c r="B43" s="4" t="s">
        <v>145</v>
      </c>
      <c r="C43" s="1"/>
      <c r="D43" s="1"/>
      <c r="E43" s="1"/>
      <c r="F43" s="10"/>
      <c r="G43" s="10"/>
      <c r="H43" s="11"/>
      <c r="I43" s="11"/>
    </row>
    <row r="44" spans="1:9" ht="15">
      <c r="A44" s="1"/>
      <c r="B44" s="3" t="s">
        <v>146</v>
      </c>
      <c r="C44" s="1"/>
      <c r="D44" s="1"/>
      <c r="E44" s="1"/>
      <c r="F44" s="10">
        <f>F38-F41</f>
        <v>780</v>
      </c>
      <c r="G44" s="10"/>
      <c r="H44" s="11">
        <f>H38-H41</f>
        <v>1943</v>
      </c>
      <c r="I44" s="11"/>
    </row>
    <row r="45" spans="1:9" ht="9" customHeight="1">
      <c r="A45" s="1"/>
      <c r="B45" s="3"/>
      <c r="C45" s="1"/>
      <c r="D45" s="1"/>
      <c r="E45" s="1"/>
      <c r="F45" s="10"/>
      <c r="G45" s="10"/>
      <c r="H45" s="11"/>
      <c r="I45" s="11"/>
    </row>
    <row r="46" spans="1:9" ht="15">
      <c r="A46" s="1"/>
      <c r="B46" s="4" t="s">
        <v>147</v>
      </c>
      <c r="C46" s="1"/>
      <c r="D46" s="1"/>
      <c r="E46" s="1"/>
      <c r="F46" s="10">
        <v>0</v>
      </c>
      <c r="G46" s="10"/>
      <c r="H46" s="11">
        <v>0</v>
      </c>
      <c r="I46" s="11"/>
    </row>
    <row r="47" spans="1:9" ht="15">
      <c r="A47" s="1"/>
      <c r="B47" s="3" t="s">
        <v>148</v>
      </c>
      <c r="C47" s="1"/>
      <c r="D47" s="1"/>
      <c r="E47" s="1"/>
      <c r="F47" s="10">
        <v>0</v>
      </c>
      <c r="G47" s="10"/>
      <c r="H47" s="11">
        <v>0</v>
      </c>
      <c r="I47" s="11"/>
    </row>
    <row r="48" spans="1:9" ht="15">
      <c r="A48" s="1"/>
      <c r="B48" s="4" t="s">
        <v>149</v>
      </c>
      <c r="C48" s="1"/>
      <c r="D48" s="1"/>
      <c r="E48" s="1"/>
      <c r="F48" s="10">
        <v>0</v>
      </c>
      <c r="G48" s="10"/>
      <c r="H48" s="11">
        <v>0</v>
      </c>
      <c r="I48" s="11"/>
    </row>
    <row r="49" spans="1:9" ht="15">
      <c r="A49" s="1"/>
      <c r="B49" s="4" t="s">
        <v>150</v>
      </c>
      <c r="C49" s="1"/>
      <c r="D49" s="1"/>
      <c r="E49" s="1"/>
      <c r="F49" s="10"/>
      <c r="G49" s="10"/>
      <c r="H49" s="11"/>
      <c r="I49" s="11"/>
    </row>
    <row r="50" spans="1:9" ht="9" customHeight="1">
      <c r="A50" s="1"/>
      <c r="B50" s="3"/>
      <c r="C50" s="1"/>
      <c r="D50" s="1"/>
      <c r="E50" s="1"/>
      <c r="F50" s="10"/>
      <c r="G50" s="10"/>
      <c r="H50" s="11"/>
      <c r="I50" s="11"/>
    </row>
    <row r="51" spans="1:9" ht="15">
      <c r="A51" s="1"/>
      <c r="B51" s="4" t="s">
        <v>151</v>
      </c>
      <c r="C51" s="1"/>
      <c r="D51" s="1"/>
      <c r="E51" s="1"/>
      <c r="F51" s="10">
        <f>F44</f>
        <v>780</v>
      </c>
      <c r="G51" s="10"/>
      <c r="H51" s="11">
        <f>H44</f>
        <v>1943</v>
      </c>
      <c r="I51" s="11"/>
    </row>
    <row r="52" spans="1:9" ht="15">
      <c r="A52" s="1"/>
      <c r="B52" s="3" t="s">
        <v>152</v>
      </c>
      <c r="C52" s="1"/>
      <c r="D52" s="1"/>
      <c r="E52" s="1"/>
      <c r="F52" s="10"/>
      <c r="G52" s="10"/>
      <c r="H52" s="11"/>
      <c r="I52" s="11"/>
    </row>
    <row r="53" spans="1:9" ht="15">
      <c r="A53" s="1"/>
      <c r="B53" s="3"/>
      <c r="C53" s="1"/>
      <c r="D53" s="1"/>
      <c r="E53" s="1"/>
      <c r="F53" s="10"/>
      <c r="G53" s="10"/>
      <c r="H53" s="11"/>
      <c r="I53" s="11"/>
    </row>
    <row r="54" spans="1:9" ht="15">
      <c r="A54" s="4">
        <v>3</v>
      </c>
      <c r="B54" s="4" t="s">
        <v>153</v>
      </c>
      <c r="C54" s="1"/>
      <c r="D54" s="1"/>
      <c r="E54" s="1"/>
      <c r="F54" s="18" t="s">
        <v>0</v>
      </c>
      <c r="G54" s="18" t="s">
        <v>0</v>
      </c>
      <c r="H54" s="19" t="s">
        <v>0</v>
      </c>
      <c r="I54" s="19" t="s">
        <v>0</v>
      </c>
    </row>
    <row r="55" spans="1:9" ht="15">
      <c r="A55" s="4"/>
      <c r="B55" s="1" t="s">
        <v>154</v>
      </c>
      <c r="C55" s="1"/>
      <c r="D55" s="1"/>
      <c r="E55" s="1"/>
      <c r="F55" s="18"/>
      <c r="G55" s="18"/>
      <c r="H55" s="19"/>
      <c r="I55" s="19"/>
    </row>
    <row r="56" spans="1:9" ht="15">
      <c r="A56" s="4"/>
      <c r="B56" s="1" t="s">
        <v>155</v>
      </c>
      <c r="C56" s="1"/>
      <c r="D56" s="1"/>
      <c r="E56" s="1"/>
      <c r="F56" s="18"/>
      <c r="G56" s="18"/>
      <c r="H56" s="19"/>
      <c r="I56" s="19"/>
    </row>
    <row r="57" spans="1:9" ht="6.75" customHeight="1">
      <c r="A57" s="4"/>
      <c r="B57" s="1"/>
      <c r="C57" s="1"/>
      <c r="D57" s="1"/>
      <c r="E57" s="1"/>
      <c r="F57" s="18"/>
      <c r="G57" s="18"/>
      <c r="H57" s="19"/>
      <c r="I57" s="19"/>
    </row>
    <row r="58" spans="1:9" ht="15">
      <c r="A58" s="4"/>
      <c r="B58" s="4" t="s">
        <v>157</v>
      </c>
      <c r="C58" s="1"/>
      <c r="D58" s="1"/>
      <c r="E58" s="1"/>
      <c r="F58" s="18">
        <f>($F$38/10195)*100</f>
        <v>7.650809220205983</v>
      </c>
      <c r="G58" s="18"/>
      <c r="H58" s="19">
        <f>($H$38/10195)*100</f>
        <v>19.058361942128492</v>
      </c>
      <c r="I58" s="19"/>
    </row>
    <row r="59" spans="1:9" ht="15">
      <c r="A59" s="4"/>
      <c r="B59" s="1" t="s">
        <v>156</v>
      </c>
      <c r="C59" s="1"/>
      <c r="D59" s="1"/>
      <c r="E59" s="1"/>
      <c r="F59" s="18"/>
      <c r="G59" s="18"/>
      <c r="H59" s="19"/>
      <c r="I59" s="19"/>
    </row>
    <row r="60" spans="1:9" ht="15">
      <c r="A60" s="4"/>
      <c r="B60" s="4" t="s">
        <v>158</v>
      </c>
      <c r="C60" s="1"/>
      <c r="D60" s="1"/>
      <c r="E60" s="1"/>
      <c r="F60" s="33">
        <v>0</v>
      </c>
      <c r="G60" s="18"/>
      <c r="H60" s="17">
        <v>0</v>
      </c>
      <c r="I60" s="19"/>
    </row>
    <row r="61" spans="1:9" ht="15">
      <c r="A61" s="4"/>
      <c r="B61" s="4"/>
      <c r="C61" s="1"/>
      <c r="D61" s="1"/>
      <c r="E61" s="1"/>
      <c r="F61" s="40"/>
      <c r="G61" s="41"/>
      <c r="H61" s="40"/>
      <c r="I61" s="41"/>
    </row>
    <row r="62" spans="1:9" ht="15">
      <c r="A62" s="1"/>
      <c r="B62" s="3" t="s">
        <v>0</v>
      </c>
      <c r="C62" s="1"/>
      <c r="D62" s="1"/>
      <c r="E62" s="1"/>
      <c r="F62" s="1"/>
      <c r="G62" s="1"/>
      <c r="H62" s="1"/>
      <c r="I62" s="1"/>
    </row>
    <row r="63" spans="1:9" ht="15">
      <c r="A63" s="1" t="s">
        <v>31</v>
      </c>
      <c r="B63" s="1" t="s">
        <v>32</v>
      </c>
      <c r="C63" s="1"/>
      <c r="D63" s="1"/>
      <c r="E63" s="1"/>
      <c r="F63" s="1"/>
      <c r="G63" s="1"/>
      <c r="H63" s="1"/>
      <c r="I63" s="1"/>
    </row>
  </sheetData>
  <mergeCells count="4">
    <mergeCell ref="A7:I7"/>
    <mergeCell ref="A1:I1"/>
    <mergeCell ref="A3:I3"/>
    <mergeCell ref="A4:I4"/>
  </mergeCells>
  <printOptions/>
  <pageMargins left="1.25" right="0.75" top="0.5" bottom="0.25" header="0.5" footer="0.2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43"/>
  <sheetViews>
    <sheetView workbookViewId="0" topLeftCell="A1">
      <selection activeCell="A4" sqref="A4:IV4"/>
    </sheetView>
  </sheetViews>
  <sheetFormatPr defaultColWidth="9.140625" defaultRowHeight="12.75"/>
  <cols>
    <col min="1" max="1" width="5.140625" style="1" customWidth="1"/>
    <col min="2" max="6" width="9.140625" style="1" customWidth="1"/>
    <col min="7" max="8" width="10.7109375" style="1" customWidth="1"/>
  </cols>
  <sheetData>
    <row r="1" spans="1:9" ht="15">
      <c r="A1" s="52" t="s">
        <v>159</v>
      </c>
      <c r="B1" s="54"/>
      <c r="C1" s="54"/>
      <c r="D1" s="54"/>
      <c r="E1" s="54"/>
      <c r="F1" s="54"/>
      <c r="G1" s="54"/>
      <c r="H1" s="54"/>
      <c r="I1" s="53"/>
    </row>
    <row r="2" spans="1:9" ht="15">
      <c r="A2" s="37"/>
      <c r="B2" s="44"/>
      <c r="C2" s="44"/>
      <c r="D2" s="44"/>
      <c r="E2" s="44"/>
      <c r="F2" s="44"/>
      <c r="G2" s="44"/>
      <c r="H2" s="44"/>
      <c r="I2" s="36"/>
    </row>
    <row r="3" spans="1:9" ht="15">
      <c r="A3" s="37"/>
      <c r="B3" s="44"/>
      <c r="C3" s="44"/>
      <c r="D3" s="44"/>
      <c r="E3" s="44"/>
      <c r="F3" s="44"/>
      <c r="G3" s="44"/>
      <c r="H3" s="44"/>
      <c r="I3" s="36"/>
    </row>
    <row r="4" spans="1:6" ht="15">
      <c r="A4" s="2" t="s">
        <v>33</v>
      </c>
      <c r="B4" s="20" t="s">
        <v>34</v>
      </c>
      <c r="C4" s="20"/>
      <c r="D4" s="20"/>
      <c r="E4" s="20"/>
      <c r="F4" s="27"/>
    </row>
    <row r="5" spans="7:8" ht="15">
      <c r="G5" s="16" t="s">
        <v>35</v>
      </c>
      <c r="H5" s="21" t="s">
        <v>36</v>
      </c>
    </row>
    <row r="6" spans="7:8" ht="15">
      <c r="G6" s="10" t="s">
        <v>37</v>
      </c>
      <c r="H6" s="11" t="s">
        <v>38</v>
      </c>
    </row>
    <row r="7" spans="7:8" ht="15">
      <c r="G7" s="10" t="s">
        <v>14</v>
      </c>
      <c r="H7" s="11" t="s">
        <v>39</v>
      </c>
    </row>
    <row r="8" spans="7:8" ht="15">
      <c r="G8" s="10" t="s">
        <v>40</v>
      </c>
      <c r="H8" s="11" t="s">
        <v>41</v>
      </c>
    </row>
    <row r="9" spans="7:8" ht="15">
      <c r="G9" s="10" t="s">
        <v>21</v>
      </c>
      <c r="H9" s="11" t="s">
        <v>42</v>
      </c>
    </row>
    <row r="10" spans="7:8" ht="15">
      <c r="G10" s="14" t="s">
        <v>23</v>
      </c>
      <c r="H10" s="15" t="s">
        <v>23</v>
      </c>
    </row>
    <row r="11" spans="1:8" ht="15">
      <c r="A11" s="1" t="s">
        <v>24</v>
      </c>
      <c r="B11" s="1" t="s">
        <v>43</v>
      </c>
      <c r="G11" s="10">
        <v>8712</v>
      </c>
      <c r="H11" s="11">
        <v>9259</v>
      </c>
    </row>
    <row r="12" spans="1:8" ht="15">
      <c r="A12" s="1" t="s">
        <v>27</v>
      </c>
      <c r="B12" s="1" t="s">
        <v>44</v>
      </c>
      <c r="G12" s="10">
        <v>480</v>
      </c>
      <c r="H12" s="11">
        <v>480</v>
      </c>
    </row>
    <row r="13" spans="7:8" ht="15">
      <c r="G13" s="10"/>
      <c r="H13" s="11"/>
    </row>
    <row r="14" spans="1:8" ht="15">
      <c r="A14" s="1" t="s">
        <v>45</v>
      </c>
      <c r="B14" s="1" t="s">
        <v>46</v>
      </c>
      <c r="G14" s="10"/>
      <c r="H14" s="11"/>
    </row>
    <row r="15" spans="2:8" ht="15">
      <c r="B15" s="1" t="s">
        <v>47</v>
      </c>
      <c r="G15" s="10">
        <v>10463</v>
      </c>
      <c r="H15" s="11">
        <v>10048</v>
      </c>
    </row>
    <row r="16" spans="2:8" ht="15">
      <c r="B16" s="1" t="s">
        <v>48</v>
      </c>
      <c r="G16" s="10">
        <v>18199</v>
      </c>
      <c r="H16" s="11">
        <v>21462</v>
      </c>
    </row>
    <row r="17" spans="2:8" ht="15">
      <c r="B17" s="1" t="s">
        <v>49</v>
      </c>
      <c r="G17" s="10">
        <v>2066</v>
      </c>
      <c r="H17" s="11">
        <v>1208</v>
      </c>
    </row>
    <row r="18" spans="2:8" ht="15">
      <c r="B18" s="1" t="s">
        <v>50</v>
      </c>
      <c r="G18" s="10">
        <v>1973</v>
      </c>
      <c r="H18" s="11">
        <v>216</v>
      </c>
    </row>
    <row r="19" spans="7:8" ht="15">
      <c r="G19" s="22">
        <v>32701</v>
      </c>
      <c r="H19" s="23">
        <v>32934</v>
      </c>
    </row>
    <row r="20" spans="7:8" ht="15">
      <c r="G20" s="10"/>
      <c r="H20" s="11"/>
    </row>
    <row r="21" spans="1:8" ht="15">
      <c r="A21" s="1" t="s">
        <v>51</v>
      </c>
      <c r="B21" s="1" t="s">
        <v>52</v>
      </c>
      <c r="G21" s="10"/>
      <c r="H21" s="11"/>
    </row>
    <row r="22" spans="2:8" ht="15">
      <c r="B22" s="1" t="s">
        <v>53</v>
      </c>
      <c r="G22" s="10">
        <v>10170</v>
      </c>
      <c r="H22" s="11">
        <v>11794</v>
      </c>
    </row>
    <row r="23" spans="2:8" ht="15">
      <c r="B23" s="1" t="s">
        <v>54</v>
      </c>
      <c r="G23" s="10">
        <v>1297</v>
      </c>
      <c r="H23" s="11">
        <v>1432</v>
      </c>
    </row>
    <row r="24" spans="2:8" ht="15">
      <c r="B24" s="1" t="s">
        <v>55</v>
      </c>
      <c r="G24" s="10">
        <v>2254</v>
      </c>
      <c r="H24" s="11">
        <v>2997</v>
      </c>
    </row>
    <row r="25" spans="2:8" ht="15">
      <c r="B25" s="1" t="s">
        <v>56</v>
      </c>
      <c r="G25" s="10">
        <v>0</v>
      </c>
      <c r="H25" s="11">
        <v>294</v>
      </c>
    </row>
    <row r="26" spans="7:8" ht="15">
      <c r="G26" s="22">
        <v>13721</v>
      </c>
      <c r="H26" s="23">
        <v>16517</v>
      </c>
    </row>
    <row r="27" spans="7:8" ht="15">
      <c r="G27" s="10"/>
      <c r="H27" s="11"/>
    </row>
    <row r="28" spans="1:8" ht="15">
      <c r="A28" s="1" t="s">
        <v>57</v>
      </c>
      <c r="B28" s="1" t="s">
        <v>58</v>
      </c>
      <c r="G28" s="10">
        <v>18980</v>
      </c>
      <c r="H28" s="11">
        <v>16417</v>
      </c>
    </row>
    <row r="29" spans="7:8" ht="15">
      <c r="G29" s="10"/>
      <c r="H29" s="11"/>
    </row>
    <row r="30" spans="2:8" ht="15.75" thickBot="1">
      <c r="B30" s="1" t="s">
        <v>59</v>
      </c>
      <c r="G30" s="24">
        <v>28172</v>
      </c>
      <c r="H30" s="25">
        <v>26156</v>
      </c>
    </row>
    <row r="31" spans="7:8" ht="15.75" thickTop="1">
      <c r="G31" s="10"/>
      <c r="H31" s="11"/>
    </row>
    <row r="32" spans="1:8" ht="15">
      <c r="A32" s="1" t="s">
        <v>60</v>
      </c>
      <c r="B32" s="1" t="s">
        <v>61</v>
      </c>
      <c r="G32" s="10"/>
      <c r="H32" s="11"/>
    </row>
    <row r="33" spans="2:8" ht="15">
      <c r="B33" s="1" t="s">
        <v>62</v>
      </c>
      <c r="G33" s="10">
        <v>10195</v>
      </c>
      <c r="H33" s="11">
        <v>10195</v>
      </c>
    </row>
    <row r="34" spans="2:8" ht="15">
      <c r="B34" s="1" t="s">
        <v>63</v>
      </c>
      <c r="G34" s="10"/>
      <c r="H34" s="11"/>
    </row>
    <row r="35" spans="2:8" ht="15">
      <c r="B35" s="1" t="s">
        <v>64</v>
      </c>
      <c r="G35" s="10">
        <v>798</v>
      </c>
      <c r="H35" s="11">
        <v>797</v>
      </c>
    </row>
    <row r="36" spans="2:8" ht="15">
      <c r="B36" s="1" t="s">
        <v>65</v>
      </c>
      <c r="G36" s="14">
        <v>16155</v>
      </c>
      <c r="H36" s="15">
        <v>14212</v>
      </c>
    </row>
    <row r="37" spans="7:8" ht="15">
      <c r="G37" s="10">
        <v>27148</v>
      </c>
      <c r="H37" s="11">
        <v>25204</v>
      </c>
    </row>
    <row r="38" spans="7:8" ht="15">
      <c r="G38" s="10"/>
      <c r="H38" s="11"/>
    </row>
    <row r="39" spans="1:8" ht="15">
      <c r="A39" s="1" t="s">
        <v>66</v>
      </c>
      <c r="B39" s="1" t="s">
        <v>67</v>
      </c>
      <c r="G39" s="10">
        <v>832</v>
      </c>
      <c r="H39" s="11">
        <v>760</v>
      </c>
    </row>
    <row r="40" spans="1:8" ht="15">
      <c r="A40" s="1" t="s">
        <v>68</v>
      </c>
      <c r="B40" s="1" t="s">
        <v>69</v>
      </c>
      <c r="G40" s="10">
        <v>192</v>
      </c>
      <c r="H40" s="11">
        <v>192</v>
      </c>
    </row>
    <row r="41" spans="7:8" ht="15.75" thickBot="1">
      <c r="G41" s="24">
        <v>28172</v>
      </c>
      <c r="H41" s="25">
        <v>26156</v>
      </c>
    </row>
    <row r="42" ht="15.75" thickTop="1"/>
    <row r="43" spans="1:8" ht="15.75" thickBot="1">
      <c r="A43" s="1" t="s">
        <v>70</v>
      </c>
      <c r="B43" s="1" t="s">
        <v>71</v>
      </c>
      <c r="G43" s="26">
        <v>2.662873957822462</v>
      </c>
      <c r="H43" s="26">
        <v>2.472192251103482</v>
      </c>
    </row>
    <row r="44" ht="15.75" thickTop="1"/>
  </sheetData>
  <mergeCells count="1">
    <mergeCell ref="A1:I1"/>
  </mergeCells>
  <printOptions/>
  <pageMargins left="1.2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3:J77"/>
  <sheetViews>
    <sheetView workbookViewId="0" topLeftCell="A34">
      <selection activeCell="C36" sqref="C36:J36"/>
    </sheetView>
  </sheetViews>
  <sheetFormatPr defaultColWidth="9.140625" defaultRowHeight="12.75"/>
  <cols>
    <col min="1" max="1" width="4.57421875" style="0" customWidth="1"/>
    <col min="2" max="2" width="6.140625" style="0" customWidth="1"/>
  </cols>
  <sheetData>
    <row r="3" spans="1:10" ht="15">
      <c r="A3" s="2" t="s">
        <v>72</v>
      </c>
      <c r="B3" s="20" t="s">
        <v>73</v>
      </c>
      <c r="C3" s="28"/>
      <c r="D3" s="1"/>
      <c r="E3" s="1"/>
      <c r="F3" s="1"/>
      <c r="G3" s="1"/>
      <c r="H3" s="1"/>
      <c r="I3" s="1"/>
      <c r="J3" s="1"/>
    </row>
    <row r="4" spans="3:10" ht="15">
      <c r="C4" s="1"/>
      <c r="D4" s="1"/>
      <c r="E4" s="1"/>
      <c r="F4" s="1"/>
      <c r="G4" s="1"/>
      <c r="H4" s="1"/>
      <c r="I4" s="1"/>
      <c r="J4" s="1"/>
    </row>
    <row r="5" spans="2:10" ht="15">
      <c r="B5" t="s">
        <v>74</v>
      </c>
      <c r="C5" s="29" t="s">
        <v>75</v>
      </c>
      <c r="D5" s="2"/>
      <c r="E5" s="2"/>
      <c r="F5" s="1"/>
      <c r="G5" s="1"/>
      <c r="H5" s="1"/>
      <c r="I5" s="1"/>
      <c r="J5" s="1"/>
    </row>
    <row r="6" spans="3:10" ht="45.75" customHeight="1">
      <c r="C6" s="47" t="s">
        <v>76</v>
      </c>
      <c r="D6" s="47"/>
      <c r="E6" s="47"/>
      <c r="F6" s="47"/>
      <c r="G6" s="47"/>
      <c r="H6" s="47"/>
      <c r="I6" s="47"/>
      <c r="J6" s="47"/>
    </row>
    <row r="7" spans="3:10" ht="15">
      <c r="C7" s="1" t="s">
        <v>0</v>
      </c>
      <c r="D7" s="1"/>
      <c r="E7" s="1"/>
      <c r="F7" s="1"/>
      <c r="G7" s="1"/>
      <c r="H7" s="1"/>
      <c r="I7" s="1"/>
      <c r="J7" s="1"/>
    </row>
    <row r="8" spans="2:10" ht="15">
      <c r="B8" t="s">
        <v>77</v>
      </c>
      <c r="C8" s="29" t="s">
        <v>78</v>
      </c>
      <c r="D8" s="1"/>
      <c r="E8" s="1"/>
      <c r="F8" s="1"/>
      <c r="G8" s="1"/>
      <c r="H8" s="1"/>
      <c r="I8" s="1"/>
      <c r="J8" s="1"/>
    </row>
    <row r="9" spans="3:10" ht="15">
      <c r="C9" s="47" t="s">
        <v>1</v>
      </c>
      <c r="D9" s="47"/>
      <c r="E9" s="47"/>
      <c r="F9" s="47"/>
      <c r="G9" s="47"/>
      <c r="H9" s="47"/>
      <c r="I9" s="47"/>
      <c r="J9" s="1"/>
    </row>
    <row r="10" spans="3:10" ht="15">
      <c r="C10" s="1"/>
      <c r="D10" s="1"/>
      <c r="E10" s="1"/>
      <c r="F10" s="1"/>
      <c r="G10" s="1"/>
      <c r="H10" s="1"/>
      <c r="I10" s="1"/>
      <c r="J10" s="1"/>
    </row>
    <row r="11" spans="2:10" ht="15">
      <c r="B11" t="s">
        <v>79</v>
      </c>
      <c r="C11" s="29" t="s">
        <v>80</v>
      </c>
      <c r="D11" s="1"/>
      <c r="E11" s="1"/>
      <c r="F11" s="1"/>
      <c r="G11" s="1"/>
      <c r="H11" s="1"/>
      <c r="I11" s="1"/>
      <c r="J11" s="1"/>
    </row>
    <row r="12" spans="3:10" ht="15">
      <c r="C12" s="47" t="s">
        <v>2</v>
      </c>
      <c r="D12" s="47"/>
      <c r="E12" s="47"/>
      <c r="F12" s="47"/>
      <c r="G12" s="47"/>
      <c r="H12" s="47"/>
      <c r="I12" s="47"/>
      <c r="J12" s="1"/>
    </row>
    <row r="13" spans="3:10" ht="15">
      <c r="C13" s="1"/>
      <c r="D13" s="1"/>
      <c r="E13" s="1"/>
      <c r="F13" s="1"/>
      <c r="G13" s="1"/>
      <c r="H13" s="1"/>
      <c r="I13" s="1"/>
      <c r="J13" s="1"/>
    </row>
    <row r="14" spans="2:10" ht="15">
      <c r="B14" t="s">
        <v>81</v>
      </c>
      <c r="C14" s="29" t="s">
        <v>82</v>
      </c>
      <c r="D14" s="1"/>
      <c r="E14" s="1"/>
      <c r="F14" s="1"/>
      <c r="G14" s="1"/>
      <c r="H14" s="1"/>
      <c r="I14" s="1"/>
      <c r="J14" s="1"/>
    </row>
    <row r="15" spans="3:10" ht="33" customHeight="1">
      <c r="C15" s="47" t="s">
        <v>83</v>
      </c>
      <c r="D15" s="48"/>
      <c r="E15" s="48"/>
      <c r="F15" s="48"/>
      <c r="G15" s="48"/>
      <c r="H15" s="48"/>
      <c r="I15" s="48"/>
      <c r="J15" s="48"/>
    </row>
    <row r="16" spans="3:10" ht="15">
      <c r="C16" s="1"/>
      <c r="D16" s="1"/>
      <c r="E16" s="1"/>
      <c r="F16" s="1"/>
      <c r="G16" s="1"/>
      <c r="H16" s="1"/>
      <c r="I16" s="1"/>
      <c r="J16" s="1"/>
    </row>
    <row r="17" spans="2:10" ht="15">
      <c r="B17" t="s">
        <v>84</v>
      </c>
      <c r="C17" s="29" t="s">
        <v>85</v>
      </c>
      <c r="D17" s="1"/>
      <c r="E17" s="1"/>
      <c r="F17" s="1"/>
      <c r="G17" s="1"/>
      <c r="H17" s="1"/>
      <c r="I17" s="1"/>
      <c r="J17" s="1"/>
    </row>
    <row r="18" spans="3:10" ht="15">
      <c r="C18" s="47" t="s">
        <v>3</v>
      </c>
      <c r="D18" s="47"/>
      <c r="E18" s="47"/>
      <c r="F18" s="47"/>
      <c r="G18" s="47"/>
      <c r="H18" s="47"/>
      <c r="I18" s="1"/>
      <c r="J18" s="1"/>
    </row>
    <row r="19" spans="3:10" ht="15">
      <c r="C19" s="1"/>
      <c r="D19" s="1"/>
      <c r="E19" s="1"/>
      <c r="F19" s="1"/>
      <c r="G19" s="1"/>
      <c r="H19" s="1"/>
      <c r="I19" s="1"/>
      <c r="J19" s="1"/>
    </row>
    <row r="20" spans="2:10" ht="15">
      <c r="B20" t="s">
        <v>86</v>
      </c>
      <c r="C20" s="29" t="s">
        <v>87</v>
      </c>
      <c r="D20" s="1"/>
      <c r="E20" s="1"/>
      <c r="F20" s="1"/>
      <c r="G20" s="1"/>
      <c r="H20" s="1"/>
      <c r="I20" s="1"/>
      <c r="J20" s="1"/>
    </row>
    <row r="21" spans="3:10" ht="15">
      <c r="C21" s="47" t="s">
        <v>4</v>
      </c>
      <c r="D21" s="47"/>
      <c r="E21" s="47"/>
      <c r="F21" s="47"/>
      <c r="G21" s="47"/>
      <c r="H21" s="47"/>
      <c r="I21" s="47"/>
      <c r="J21" s="1"/>
    </row>
    <row r="22" spans="3:10" ht="15">
      <c r="C22" s="1"/>
      <c r="D22" s="1"/>
      <c r="E22" s="1"/>
      <c r="F22" s="1"/>
      <c r="G22" s="1"/>
      <c r="H22" s="1"/>
      <c r="I22" s="1"/>
      <c r="J22" s="1"/>
    </row>
    <row r="23" spans="2:10" ht="15">
      <c r="B23" t="s">
        <v>88</v>
      </c>
      <c r="C23" s="2" t="s">
        <v>89</v>
      </c>
      <c r="D23" s="1"/>
      <c r="E23" s="1"/>
      <c r="F23" s="1"/>
      <c r="G23" s="1"/>
      <c r="H23" s="1"/>
      <c r="I23" s="1"/>
      <c r="J23" s="1"/>
    </row>
    <row r="24" spans="3:10" ht="15">
      <c r="C24" s="47" t="s">
        <v>5</v>
      </c>
      <c r="D24" s="47"/>
      <c r="E24" s="47"/>
      <c r="F24" s="47"/>
      <c r="G24" s="47"/>
      <c r="H24" s="47"/>
      <c r="I24" s="47"/>
      <c r="J24" s="1"/>
    </row>
    <row r="25" spans="3:10" ht="15">
      <c r="C25" s="1"/>
      <c r="D25" s="1"/>
      <c r="E25" s="1"/>
      <c r="F25" s="1"/>
      <c r="G25" s="1"/>
      <c r="H25" s="1"/>
      <c r="I25" s="1"/>
      <c r="J25" s="1"/>
    </row>
    <row r="26" spans="2:10" ht="15">
      <c r="B26" t="s">
        <v>90</v>
      </c>
      <c r="C26" s="29" t="s">
        <v>91</v>
      </c>
      <c r="D26" s="1"/>
      <c r="E26" s="1"/>
      <c r="F26" s="1"/>
      <c r="G26" s="1"/>
      <c r="H26" s="1"/>
      <c r="I26" s="1"/>
      <c r="J26" s="1"/>
    </row>
    <row r="27" spans="3:10" ht="92.25" customHeight="1">
      <c r="C27" s="47" t="s">
        <v>92</v>
      </c>
      <c r="D27" s="48"/>
      <c r="E27" s="48"/>
      <c r="F27" s="48"/>
      <c r="G27" s="48"/>
      <c r="H27" s="48"/>
      <c r="I27" s="48"/>
      <c r="J27" s="48"/>
    </row>
    <row r="28" spans="3:10" ht="15">
      <c r="C28" s="3" t="s">
        <v>0</v>
      </c>
      <c r="D28" s="1"/>
      <c r="E28" s="1"/>
      <c r="F28" s="1"/>
      <c r="G28" s="1"/>
      <c r="H28" s="1"/>
      <c r="I28" s="1"/>
      <c r="J28" s="1"/>
    </row>
    <row r="29" spans="2:10" ht="15">
      <c r="B29" t="s">
        <v>93</v>
      </c>
      <c r="C29" s="29" t="s">
        <v>94</v>
      </c>
      <c r="D29" s="1"/>
      <c r="E29" s="1"/>
      <c r="F29" s="1"/>
      <c r="G29" s="1"/>
      <c r="H29" s="1"/>
      <c r="I29" s="1"/>
      <c r="J29" s="1"/>
    </row>
    <row r="30" spans="3:10" ht="29.25" customHeight="1">
      <c r="C30" s="47" t="s">
        <v>95</v>
      </c>
      <c r="D30" s="48"/>
      <c r="E30" s="48"/>
      <c r="F30" s="48"/>
      <c r="G30" s="48"/>
      <c r="H30" s="48"/>
      <c r="I30" s="48"/>
      <c r="J30" s="48"/>
    </row>
    <row r="31" spans="3:10" ht="15">
      <c r="C31" s="1" t="s">
        <v>0</v>
      </c>
      <c r="D31" s="1"/>
      <c r="E31" s="1"/>
      <c r="F31" s="1"/>
      <c r="G31" s="1"/>
      <c r="H31" s="1"/>
      <c r="I31" s="1"/>
      <c r="J31" s="1"/>
    </row>
    <row r="32" spans="2:10" ht="15">
      <c r="B32" t="s">
        <v>96</v>
      </c>
      <c r="C32" s="29" t="s">
        <v>97</v>
      </c>
      <c r="D32" s="1"/>
      <c r="E32" s="1"/>
      <c r="F32" s="1"/>
      <c r="G32" s="1"/>
      <c r="H32" s="1"/>
      <c r="I32" s="1"/>
      <c r="J32" s="1"/>
    </row>
    <row r="33" spans="3:10" ht="12.75">
      <c r="C33" s="49" t="s">
        <v>6</v>
      </c>
      <c r="D33" s="48"/>
      <c r="E33" s="48"/>
      <c r="F33" s="48"/>
      <c r="G33" s="48"/>
      <c r="H33" s="48"/>
      <c r="I33" s="48"/>
      <c r="J33" s="48"/>
    </row>
    <row r="34" spans="3:10" ht="15">
      <c r="C34" s="4"/>
      <c r="D34" s="1"/>
      <c r="E34" s="1"/>
      <c r="F34" s="1"/>
      <c r="G34" s="1"/>
      <c r="H34" s="1"/>
      <c r="I34" s="1"/>
      <c r="J34" s="1"/>
    </row>
    <row r="35" spans="2:10" ht="15">
      <c r="B35" t="s">
        <v>98</v>
      </c>
      <c r="C35" s="29" t="s">
        <v>99</v>
      </c>
      <c r="D35" s="1"/>
      <c r="E35" s="1"/>
      <c r="F35" s="1"/>
      <c r="G35" s="1"/>
      <c r="H35" s="1"/>
      <c r="I35" s="1"/>
      <c r="J35" s="1"/>
    </row>
    <row r="36" spans="3:10" ht="45.75" customHeight="1">
      <c r="C36" s="47" t="s">
        <v>100</v>
      </c>
      <c r="D36" s="48"/>
      <c r="E36" s="48"/>
      <c r="F36" s="48"/>
      <c r="G36" s="48"/>
      <c r="H36" s="48"/>
      <c r="I36" s="48"/>
      <c r="J36" s="48"/>
    </row>
    <row r="37" spans="3:10" ht="15">
      <c r="C37" s="1"/>
      <c r="D37" s="1"/>
      <c r="E37" s="1"/>
      <c r="F37" s="1"/>
      <c r="G37" s="1"/>
      <c r="H37" s="1"/>
      <c r="I37" s="1"/>
      <c r="J37" s="1"/>
    </row>
    <row r="38" spans="2:10" ht="15">
      <c r="B38" t="s">
        <v>101</v>
      </c>
      <c r="C38" s="29" t="s">
        <v>102</v>
      </c>
      <c r="D38" s="1"/>
      <c r="E38" s="1"/>
      <c r="F38" s="1"/>
      <c r="G38" s="1"/>
      <c r="H38" s="1"/>
      <c r="I38" s="1"/>
      <c r="J38" s="1"/>
    </row>
    <row r="39" spans="3:10" ht="30.75" customHeight="1">
      <c r="C39" s="49" t="s">
        <v>103</v>
      </c>
      <c r="D39" s="48"/>
      <c r="E39" s="48"/>
      <c r="F39" s="48"/>
      <c r="G39" s="48"/>
      <c r="H39" s="48"/>
      <c r="I39" s="48"/>
      <c r="J39" s="48"/>
    </row>
    <row r="40" spans="3:10" ht="15">
      <c r="C40" s="4"/>
      <c r="D40" s="1"/>
      <c r="E40" s="1"/>
      <c r="F40" s="1"/>
      <c r="G40" s="1"/>
      <c r="H40" s="1"/>
      <c r="I40" s="1"/>
      <c r="J40" s="1"/>
    </row>
    <row r="41" spans="2:10" ht="15">
      <c r="B41" t="s">
        <v>104</v>
      </c>
      <c r="C41" s="29" t="s">
        <v>105</v>
      </c>
      <c r="D41" s="1"/>
      <c r="E41" s="1"/>
      <c r="F41" s="1"/>
      <c r="G41" s="1"/>
      <c r="H41" s="1"/>
      <c r="I41" s="1"/>
      <c r="J41" s="1"/>
    </row>
    <row r="42" spans="3:10" ht="12.75">
      <c r="C42" s="49" t="s">
        <v>7</v>
      </c>
      <c r="D42" s="48"/>
      <c r="E42" s="48"/>
      <c r="F42" s="48"/>
      <c r="G42" s="48"/>
      <c r="H42" s="48"/>
      <c r="I42" s="48"/>
      <c r="J42" s="48"/>
    </row>
    <row r="43" spans="3:10" ht="15">
      <c r="C43" s="4"/>
      <c r="D43" s="1"/>
      <c r="E43" s="1"/>
      <c r="F43" s="1"/>
      <c r="G43" s="1"/>
      <c r="H43" s="1"/>
      <c r="I43" s="1"/>
      <c r="J43" s="1"/>
    </row>
    <row r="44" spans="2:10" ht="15">
      <c r="B44" t="s">
        <v>106</v>
      </c>
      <c r="C44" s="29" t="s">
        <v>107</v>
      </c>
      <c r="D44" s="1"/>
      <c r="E44" s="1"/>
      <c r="F44" s="1"/>
      <c r="G44" s="1"/>
      <c r="H44" s="1"/>
      <c r="I44" s="1"/>
      <c r="J44" s="1"/>
    </row>
    <row r="45" spans="3:10" ht="30" customHeight="1">
      <c r="C45" s="47" t="s">
        <v>108</v>
      </c>
      <c r="D45" s="48"/>
      <c r="E45" s="48"/>
      <c r="F45" s="48"/>
      <c r="G45" s="48"/>
      <c r="H45" s="48"/>
      <c r="I45" s="48"/>
      <c r="J45" s="48"/>
    </row>
    <row r="46" spans="3:10" ht="15">
      <c r="C46" s="1"/>
      <c r="D46" s="1"/>
      <c r="E46" s="1"/>
      <c r="F46" s="1"/>
      <c r="G46" s="1"/>
      <c r="H46" s="1"/>
      <c r="I46" s="1"/>
      <c r="J46" s="1"/>
    </row>
    <row r="47" spans="2:10" ht="15">
      <c r="B47" t="s">
        <v>109</v>
      </c>
      <c r="C47" s="29" t="s">
        <v>110</v>
      </c>
      <c r="D47" s="1"/>
      <c r="E47" s="1"/>
      <c r="F47" s="1"/>
      <c r="G47" s="1"/>
      <c r="H47" s="1"/>
      <c r="I47" s="1"/>
      <c r="J47" s="1"/>
    </row>
    <row r="48" spans="3:10" ht="28.5" customHeight="1">
      <c r="C48" s="49" t="s">
        <v>111</v>
      </c>
      <c r="D48" s="48"/>
      <c r="E48" s="48"/>
      <c r="F48" s="48"/>
      <c r="G48" s="48"/>
      <c r="H48" s="48"/>
      <c r="I48" s="48"/>
      <c r="J48" s="48"/>
    </row>
    <row r="49" spans="3:10" ht="15">
      <c r="C49" s="1"/>
      <c r="D49" s="1"/>
      <c r="E49" s="1"/>
      <c r="F49" s="1"/>
      <c r="G49" s="1"/>
      <c r="H49" s="1"/>
      <c r="I49" s="1"/>
      <c r="J49" s="1"/>
    </row>
    <row r="50" spans="2:10" ht="15">
      <c r="B50" t="s">
        <v>112</v>
      </c>
      <c r="C50" s="29" t="s">
        <v>113</v>
      </c>
      <c r="D50" s="1"/>
      <c r="E50" s="1"/>
      <c r="F50" s="1"/>
      <c r="G50" s="1"/>
      <c r="H50" s="1"/>
      <c r="I50" s="1"/>
      <c r="J50" s="1"/>
    </row>
    <row r="51" spans="3:10" ht="30.75" customHeight="1">
      <c r="C51" s="47" t="s">
        <v>114</v>
      </c>
      <c r="D51" s="48"/>
      <c r="E51" s="48"/>
      <c r="F51" s="48"/>
      <c r="G51" s="48"/>
      <c r="H51" s="48"/>
      <c r="I51" s="48"/>
      <c r="J51" s="48"/>
    </row>
    <row r="52" spans="3:10" ht="15">
      <c r="C52" s="1"/>
      <c r="D52" s="1"/>
      <c r="E52" s="1"/>
      <c r="F52" s="1"/>
      <c r="G52" s="1"/>
      <c r="H52" s="1"/>
      <c r="I52" s="1"/>
      <c r="J52" s="1"/>
    </row>
    <row r="53" spans="2:10" ht="15">
      <c r="B53" t="s">
        <v>115</v>
      </c>
      <c r="C53" s="29" t="s">
        <v>116</v>
      </c>
      <c r="D53" s="1"/>
      <c r="E53" s="1"/>
      <c r="F53" s="1"/>
      <c r="G53" s="1"/>
      <c r="H53" s="1"/>
      <c r="I53" s="1"/>
      <c r="J53" s="1"/>
    </row>
    <row r="54" spans="3:10" ht="15">
      <c r="C54" s="47" t="s">
        <v>8</v>
      </c>
      <c r="D54" s="48"/>
      <c r="E54" s="48"/>
      <c r="F54" s="48"/>
      <c r="G54" s="48"/>
      <c r="H54" s="48"/>
      <c r="I54" s="48"/>
      <c r="J54" s="1"/>
    </row>
    <row r="55" spans="3:10" ht="15">
      <c r="C55" s="4"/>
      <c r="D55" s="1"/>
      <c r="E55" s="1"/>
      <c r="F55" s="1"/>
      <c r="G55" s="1"/>
      <c r="H55" s="1"/>
      <c r="I55" s="1"/>
      <c r="J55" s="1"/>
    </row>
    <row r="56" spans="2:10" ht="15">
      <c r="B56" t="s">
        <v>117</v>
      </c>
      <c r="C56" s="29" t="s">
        <v>118</v>
      </c>
      <c r="D56" s="1"/>
      <c r="E56" s="1"/>
      <c r="F56" s="1"/>
      <c r="G56" s="1"/>
      <c r="H56" s="1"/>
      <c r="I56" s="1"/>
      <c r="J56" s="1"/>
    </row>
    <row r="57" spans="3:10" ht="74.25" customHeight="1">
      <c r="C57" s="49" t="s">
        <v>119</v>
      </c>
      <c r="D57" s="48"/>
      <c r="E57" s="48"/>
      <c r="F57" s="48"/>
      <c r="G57" s="48"/>
      <c r="H57" s="48"/>
      <c r="I57" s="48"/>
      <c r="J57" s="48"/>
    </row>
    <row r="58" spans="3:10" ht="15">
      <c r="C58" s="4"/>
      <c r="D58" s="1"/>
      <c r="E58" s="1"/>
      <c r="F58" s="1"/>
      <c r="G58" s="1"/>
      <c r="H58" s="1"/>
      <c r="I58" s="1"/>
      <c r="J58" s="1"/>
    </row>
    <row r="59" spans="2:10" ht="15">
      <c r="B59" t="s">
        <v>120</v>
      </c>
      <c r="C59" s="29" t="s">
        <v>121</v>
      </c>
      <c r="D59" s="1"/>
      <c r="E59" s="1"/>
      <c r="F59" s="1"/>
      <c r="G59" s="1"/>
      <c r="H59" s="1"/>
      <c r="I59" s="1"/>
      <c r="J59" s="1"/>
    </row>
    <row r="60" spans="3:10" ht="30" customHeight="1">
      <c r="C60" s="47" t="s">
        <v>122</v>
      </c>
      <c r="D60" s="48"/>
      <c r="E60" s="48"/>
      <c r="F60" s="48"/>
      <c r="G60" s="48"/>
      <c r="H60" s="48"/>
      <c r="I60" s="48"/>
      <c r="J60" s="48"/>
    </row>
    <row r="61" spans="3:10" ht="15">
      <c r="C61" s="4"/>
      <c r="D61" s="1"/>
      <c r="E61" s="1"/>
      <c r="F61" s="1"/>
      <c r="G61" s="1"/>
      <c r="H61" s="1"/>
      <c r="I61" s="1"/>
      <c r="J61" s="1"/>
    </row>
    <row r="62" spans="2:10" ht="15">
      <c r="B62" t="s">
        <v>123</v>
      </c>
      <c r="C62" s="29" t="s">
        <v>124</v>
      </c>
      <c r="D62" s="1"/>
      <c r="E62" s="1"/>
      <c r="F62" s="1"/>
      <c r="G62" s="1"/>
      <c r="H62" s="1"/>
      <c r="I62" s="1"/>
      <c r="J62" s="1"/>
    </row>
    <row r="63" spans="3:10" ht="30" customHeight="1">
      <c r="C63" s="47" t="s">
        <v>125</v>
      </c>
      <c r="D63" s="48"/>
      <c r="E63" s="48"/>
      <c r="F63" s="48"/>
      <c r="G63" s="48"/>
      <c r="H63" s="48"/>
      <c r="I63" s="48"/>
      <c r="J63" s="48"/>
    </row>
    <row r="64" spans="3:10" ht="15">
      <c r="C64" s="1"/>
      <c r="D64" s="1"/>
      <c r="E64" s="1"/>
      <c r="F64" s="1"/>
      <c r="G64" s="1"/>
      <c r="H64" s="1"/>
      <c r="I64" s="1"/>
      <c r="J64" s="1"/>
    </row>
    <row r="65" spans="2:10" ht="15">
      <c r="B65" t="s">
        <v>126</v>
      </c>
      <c r="C65" s="29" t="s">
        <v>127</v>
      </c>
      <c r="D65" s="1"/>
      <c r="E65" s="1"/>
      <c r="F65" s="1"/>
      <c r="G65" s="1"/>
      <c r="H65" s="1"/>
      <c r="I65" s="1"/>
      <c r="J65" s="1"/>
    </row>
    <row r="66" spans="3:10" ht="15">
      <c r="C66" s="47" t="s">
        <v>9</v>
      </c>
      <c r="D66" s="47"/>
      <c r="E66" s="47"/>
      <c r="F66" s="47"/>
      <c r="G66" s="47"/>
      <c r="H66" s="47"/>
      <c r="I66" s="47"/>
      <c r="J66" s="1"/>
    </row>
    <row r="70" spans="2:10" ht="12.75">
      <c r="B70" s="45" t="s">
        <v>163</v>
      </c>
      <c r="C70" s="45"/>
      <c r="D70" s="45"/>
      <c r="E70" s="45"/>
      <c r="F70" s="45"/>
      <c r="G70" s="45"/>
      <c r="H70" s="45"/>
      <c r="I70" s="45"/>
      <c r="J70" s="45"/>
    </row>
    <row r="73" spans="2:6" ht="12.75">
      <c r="B73" s="46" t="s">
        <v>165</v>
      </c>
      <c r="C73" s="46"/>
      <c r="D73" s="46"/>
      <c r="E73" s="46"/>
      <c r="F73" s="46"/>
    </row>
    <row r="74" spans="2:6" ht="12.75">
      <c r="B74" s="46" t="s">
        <v>164</v>
      </c>
      <c r="C74" s="45"/>
      <c r="D74" s="45"/>
      <c r="E74" s="45"/>
      <c r="F74" s="45"/>
    </row>
    <row r="75" spans="2:3" ht="12.75">
      <c r="B75" s="45" t="s">
        <v>166</v>
      </c>
      <c r="C75" s="45"/>
    </row>
    <row r="77" spans="2:4" ht="12.75">
      <c r="B77" s="45" t="s">
        <v>167</v>
      </c>
      <c r="C77" s="45"/>
      <c r="D77" s="45"/>
    </row>
  </sheetData>
  <mergeCells count="26">
    <mergeCell ref="C66:I66"/>
    <mergeCell ref="C51:J51"/>
    <mergeCell ref="C54:I54"/>
    <mergeCell ref="C57:J57"/>
    <mergeCell ref="C60:J60"/>
    <mergeCell ref="C42:J42"/>
    <mergeCell ref="C45:J45"/>
    <mergeCell ref="C48:J48"/>
    <mergeCell ref="C63:J63"/>
    <mergeCell ref="C30:J30"/>
    <mergeCell ref="C33:J33"/>
    <mergeCell ref="C36:J36"/>
    <mergeCell ref="C39:J39"/>
    <mergeCell ref="C18:H18"/>
    <mergeCell ref="C21:I21"/>
    <mergeCell ref="C24:I24"/>
    <mergeCell ref="C27:J27"/>
    <mergeCell ref="C6:J6"/>
    <mergeCell ref="C9:I9"/>
    <mergeCell ref="C12:I12"/>
    <mergeCell ref="C15:J15"/>
    <mergeCell ref="B77:D77"/>
    <mergeCell ref="B70:J70"/>
    <mergeCell ref="B73:F73"/>
    <mergeCell ref="B74:F74"/>
    <mergeCell ref="B75:C75"/>
  </mergeCells>
  <printOptions/>
  <pageMargins left="1" right="0.5" top="0.7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INDUSTRIAL CORPN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 INDUSTRIAL CORPN BHD</dc:creator>
  <cp:keywords/>
  <dc:description/>
  <cp:lastModifiedBy>RITAQ SERVICES SDN BHD</cp:lastModifiedBy>
  <cp:lastPrinted>1999-11-22T09:07:40Z</cp:lastPrinted>
  <dcterms:created xsi:type="dcterms:W3CDTF">1999-11-05T20:41:14Z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